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en\Desktop\"/>
    </mc:Choice>
  </mc:AlternateContent>
  <bookViews>
    <workbookView xWindow="0" yWindow="0" windowWidth="28800" windowHeight="11835" activeTab="2"/>
  </bookViews>
  <sheets>
    <sheet name="Stats" sheetId="1" r:id="rId1"/>
    <sheet name="DATA" sheetId="2" r:id="rId2"/>
    <sheet name="PPActions" sheetId="3" r:id="rId3"/>
  </sheets>
  <definedNames>
    <definedName name="Fich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12" i="1"/>
  <c r="D11" i="1"/>
  <c r="D10" i="1"/>
  <c r="D9" i="1"/>
  <c r="D6" i="1"/>
  <c r="D5" i="1"/>
  <c r="D4" i="1"/>
</calcChain>
</file>

<file path=xl/sharedStrings.xml><?xml version="1.0" encoding="utf-8"?>
<sst xmlns="http://schemas.openxmlformats.org/spreadsheetml/2006/main" count="50" uniqueCount="48">
  <si>
    <t>&lt;%Value:NomClient%&gt;</t>
  </si>
  <si>
    <t>&lt;%Value:PrenomClient%&gt;</t>
  </si>
  <si>
    <t>&lt;%Value:AdresseClient%&gt;</t>
  </si>
  <si>
    <t>&lt;%Value:MotifIntervention%&gt;</t>
  </si>
  <si>
    <t>&lt;%Value:Statut%&gt;</t>
  </si>
  <si>
    <t>&lt;%Value:DateIntervention%&gt;</t>
  </si>
  <si>
    <t>&lt;%Value:DureeIntervention%&gt;</t>
  </si>
  <si>
    <t>&lt;%Value:TypeEquipement%&gt;</t>
  </si>
  <si>
    <t>&lt;%Value:Marque%&gt;</t>
  </si>
  <si>
    <t>Entreprise</t>
  </si>
  <si>
    <t>Statut</t>
  </si>
  <si>
    <t>Urgent</t>
  </si>
  <si>
    <t>Marque</t>
  </si>
  <si>
    <t>Adresse</t>
  </si>
  <si>
    <t>Durée d'intervention</t>
  </si>
  <si>
    <t>Type d'équipement</t>
  </si>
  <si>
    <t>Fait</t>
  </si>
  <si>
    <t>Installation</t>
  </si>
  <si>
    <t>Réparation</t>
  </si>
  <si>
    <t>Révision</t>
  </si>
  <si>
    <t>Enlèvement</t>
  </si>
  <si>
    <t>Remplacement</t>
  </si>
  <si>
    <t>Statistiques</t>
  </si>
  <si>
    <t>Pas terminé</t>
  </si>
  <si>
    <t>Pas fait</t>
  </si>
  <si>
    <t>Motif</t>
  </si>
  <si>
    <t>&lt;%Type:subtable; TableName:SousFiche1; Relation:Client%&gt;</t>
  </si>
  <si>
    <t>&lt;%Type:subtable; TableName:SousFiche2; Relation:Equipement%&gt;</t>
  </si>
  <si>
    <t>&lt;%Value:NomEntreprise%&gt;</t>
  </si>
  <si>
    <t>&lt;%Value:MailClient%&gt;</t>
  </si>
  <si>
    <t>&lt;%Value:DateAdhesion%&gt;</t>
  </si>
  <si>
    <t>&lt;%Type:table; TableName:Tableau%&gt;</t>
  </si>
  <si>
    <t>Date Intervention</t>
  </si>
  <si>
    <t>Motif Intervention</t>
  </si>
  <si>
    <t>Numéro série</t>
  </si>
  <si>
    <t>Date installation</t>
  </si>
  <si>
    <t>Agence</t>
  </si>
  <si>
    <t>Prénom client</t>
  </si>
  <si>
    <t>Nom client</t>
  </si>
  <si>
    <t>Téléphone</t>
  </si>
  <si>
    <t>&lt;%Value:TelephoneClient%&gt;</t>
  </si>
  <si>
    <t>Mail</t>
  </si>
  <si>
    <t>Date d'adhésion</t>
  </si>
  <si>
    <t>&lt;%Value:Urgence%&gt;</t>
  </si>
  <si>
    <t>&lt;%Value:SiteAgence%&gt;</t>
  </si>
  <si>
    <t>&lt;%Value:NumSerie%&gt;</t>
  </si>
  <si>
    <t>&lt;%Value:DateInstallation%&gt;</t>
  </si>
  <si>
    <t>&lt;%Value:Logo; Type:Image%&gt;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</si>
</sst>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/>
    <xf numFmtId="0" fontId="0" fillId="0" borderId="4" xfId="0" applyBorder="1"/>
    <xf numFmtId="10" fontId="0" fillId="0" borderId="5" xfId="0" applyNumberFormat="1" applyBorder="1"/>
    <xf numFmtId="0" fontId="0" fillId="0" borderId="6" xfId="0" applyBorder="1"/>
    <xf numFmtId="10" fontId="0" fillId="0" borderId="7" xfId="0" applyNumberFormat="1" applyBorder="1"/>
    <xf numFmtId="10" fontId="0" fillId="0" borderId="5" xfId="1" applyNumberFormat="1" applyFont="1" applyBorder="1"/>
    <xf numFmtId="10" fontId="0" fillId="0" borderId="7" xfId="1" applyNumberFormat="1" applyFont="1" applyBorder="1"/>
    <xf numFmtId="0" fontId="0" fillId="0" borderId="8" xfId="0" applyBorder="1"/>
    <xf numFmtId="10" fontId="0" fillId="0" borderId="9" xfId="1" applyNumberFormat="1" applyFont="1" applyBorder="1"/>
    <xf numFmtId="10" fontId="0" fillId="0" borderId="9" xfId="0" applyNumberFormat="1" applyBorder="1"/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ourcentage" xfId="1" builtinId="5"/>
  </cellStyles>
  <dxfs count="7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" displayName="Tableau" ref="A1:E2" insertRow="1" totalsRowShown="0" headerRowDxfId="6" dataDxfId="5">
  <autoFilter ref="A1:E2"/>
  <tableColumns count="5">
    <tableColumn id="1" name="Date Intervention" dataDxfId="4"/>
    <tableColumn id="2" name="Motif Intervention" dataDxfId="3"/>
    <tableColumn id="3" name="Statut" dataDxfId="2"/>
    <tableColumn id="4" name="Urgent" dataDxfId="1"/>
    <tableColumn id="5" name="Durée d'intervent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SousFiche1" displayName="SousFiche1" ref="A4:H5" insertRow="1" totalsRowShown="0">
  <autoFilter ref="A4:H5"/>
  <tableColumns count="8">
    <tableColumn id="1" name="Entreprise"/>
    <tableColumn id="2" name="Agence"/>
    <tableColumn id="3" name="Prénom client"/>
    <tableColumn id="4" name="Nom client"/>
    <tableColumn id="5" name="Adresse"/>
    <tableColumn id="6" name="Téléphone"/>
    <tableColumn id="7" name="Mail"/>
    <tableColumn id="8" name="Date d'adhés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SousFiche2" displayName="SousFiche2" ref="A7:D8" insertRow="1" totalsRowShown="0">
  <autoFilter ref="A7:D8"/>
  <tableColumns count="4">
    <tableColumn id="1" name="Type d'équipement"/>
    <tableColumn id="2" name="Marque"/>
    <tableColumn id="3" name="Numéro série"/>
    <tableColumn id="4" name="Date install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5"/>
  <sheetViews>
    <sheetView workbookViewId="0">
      <selection activeCell="F15" sqref="F15"/>
    </sheetView>
  </sheetViews>
  <sheetFormatPr baseColWidth="10" defaultRowHeight="15" x14ac:dyDescent="0.25"/>
  <cols>
    <col min="1" max="1" width="13.28515625" customWidth="1"/>
    <col min="3" max="3" width="14.42578125" bestFit="1" customWidth="1"/>
    <col min="4" max="4" width="11.85546875" bestFit="1" customWidth="1"/>
    <col min="12" max="12" width="14.42578125" bestFit="1" customWidth="1"/>
  </cols>
  <sheetData>
    <row r="1" spans="3:4" ht="15.75" thickBot="1" x14ac:dyDescent="0.3"/>
    <row r="2" spans="3:4" ht="15.75" thickBot="1" x14ac:dyDescent="0.3">
      <c r="C2" s="14" t="s">
        <v>22</v>
      </c>
      <c r="D2" s="15"/>
    </row>
    <row r="3" spans="3:4" ht="15.75" thickBot="1" x14ac:dyDescent="0.3">
      <c r="C3" s="14" t="s">
        <v>10</v>
      </c>
      <c r="D3" s="15"/>
    </row>
    <row r="4" spans="3:4" x14ac:dyDescent="0.25">
      <c r="C4" s="4" t="s">
        <v>16</v>
      </c>
      <c r="D4" s="5">
        <f>IF(COUNTA(Tableau[Statut])&gt;0,COUNTIF(Tableau[Statut],"Fait")/COUNTA(Tableau[Statut]),0)</f>
        <v>0</v>
      </c>
    </row>
    <row r="5" spans="3:4" x14ac:dyDescent="0.25">
      <c r="C5" s="6" t="s">
        <v>23</v>
      </c>
      <c r="D5" s="7">
        <f>IF(COUNTA(Tableau[Statut])&gt;0,COUNTIF(Tableau[Statut],"Pas Terminé")/COUNTA(Tableau[Statut]),0)</f>
        <v>0</v>
      </c>
    </row>
    <row r="6" spans="3:4" ht="15.75" thickBot="1" x14ac:dyDescent="0.3">
      <c r="C6" s="10" t="s">
        <v>24</v>
      </c>
      <c r="D6" s="12">
        <f>IF(COUNTA(Tableau[Statut])&gt;0,COUNTIF(Tableau[Statut],"Pas Fait")/COUNTA(Tableau[Statut]),0)</f>
        <v>0</v>
      </c>
    </row>
    <row r="7" spans="3:4" ht="15.75" thickBot="1" x14ac:dyDescent="0.3">
      <c r="C7" s="16"/>
      <c r="D7" s="17"/>
    </row>
    <row r="8" spans="3:4" ht="15.75" thickBot="1" x14ac:dyDescent="0.3">
      <c r="C8" s="14" t="s">
        <v>25</v>
      </c>
      <c r="D8" s="15"/>
    </row>
    <row r="9" spans="3:4" x14ac:dyDescent="0.25">
      <c r="C9" s="4" t="s">
        <v>17</v>
      </c>
      <c r="D9" s="8">
        <f>IF(COUNTA(Tableau[Motif Intervention])&gt;0,COUNTIF(Tableau[Motif Intervention],"Installation")/COUNTA(Tableau[Motif Intervention]),0)</f>
        <v>0</v>
      </c>
    </row>
    <row r="10" spans="3:4" x14ac:dyDescent="0.25">
      <c r="C10" s="6" t="s">
        <v>18</v>
      </c>
      <c r="D10" s="9">
        <f>IF(COUNTA(Tableau[Motif Intervention])&gt;0,COUNTIF(Tableau[Motif Intervention],"Réparation")/COUNTA(Tableau[Motif Intervention]),0)</f>
        <v>0</v>
      </c>
    </row>
    <row r="11" spans="3:4" x14ac:dyDescent="0.25">
      <c r="C11" s="6" t="s">
        <v>19</v>
      </c>
      <c r="D11" s="9">
        <f>IF(COUNTA(Tableau[Motif Intervention])&gt;0,COUNTIF(Tableau[Motif Intervention],"Révision")/COUNTA(Tableau[Motif Intervention]),0)</f>
        <v>0</v>
      </c>
    </row>
    <row r="12" spans="3:4" x14ac:dyDescent="0.25">
      <c r="C12" s="6" t="s">
        <v>20</v>
      </c>
      <c r="D12" s="9">
        <f>IF(COUNTA(Tableau[Motif Intervention])&gt;0,COUNTIF(Tableau[Motif Intervention],"Enlèvement")/COUNTA(Tableau[Motif Intervention]),0)</f>
        <v>0</v>
      </c>
    </row>
    <row r="13" spans="3:4" ht="15.75" thickBot="1" x14ac:dyDescent="0.3">
      <c r="C13" s="10" t="s">
        <v>21</v>
      </c>
      <c r="D13" s="11">
        <f>IF(COUNTA(Tableau[Motif Intervention])&gt;0,COUNTIF(Tableau[Motif Intervention],"Remplacement")/COUNTA(Tableau[Motif Intervention]),0)</f>
        <v>0</v>
      </c>
    </row>
    <row r="14" spans="3:4" ht="15.75" thickBot="1" x14ac:dyDescent="0.3">
      <c r="C14" s="16"/>
      <c r="D14" s="17"/>
    </row>
    <row r="15" spans="3:4" ht="15.75" thickBot="1" x14ac:dyDescent="0.3">
      <c r="C15" s="3" t="s">
        <v>11</v>
      </c>
      <c r="D15" s="13">
        <f>IF(COUNTA(Tableau[Urgent])&gt;0,COUNTIF(Tableau[Urgent],"VRAI")/COUNTA(Tableau[Urgent]),0)</f>
        <v>0</v>
      </c>
    </row>
  </sheetData>
  <mergeCells count="5">
    <mergeCell ref="C3:D3"/>
    <mergeCell ref="C8:D8"/>
    <mergeCell ref="C2:D2"/>
    <mergeCell ref="C7:D7"/>
    <mergeCell ref="C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Normal="100" workbookViewId="0">
      <selection activeCell="B2" sqref="B2"/>
    </sheetView>
  </sheetViews>
  <sheetFormatPr baseColWidth="10" defaultRowHeight="15" x14ac:dyDescent="0.25"/>
  <cols>
    <col min="1" max="8" width="25.7109375" customWidth="1"/>
    <col min="9" max="11" width="20.7109375" customWidth="1"/>
    <col min="12" max="12" width="15" customWidth="1"/>
  </cols>
  <sheetData>
    <row r="1" spans="1:12" s="2" customFormat="1" x14ac:dyDescent="0.25">
      <c r="A1" s="2" t="s">
        <v>32</v>
      </c>
      <c r="B1" s="2" t="s">
        <v>33</v>
      </c>
      <c r="C1" s="2" t="s">
        <v>10</v>
      </c>
      <c r="D1" s="2" t="s">
        <v>11</v>
      </c>
      <c r="E1" s="2" t="s">
        <v>14</v>
      </c>
    </row>
    <row r="2" spans="1:12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</row>
    <row r="4" spans="1:12" x14ac:dyDescent="0.25">
      <c r="A4" t="s">
        <v>9</v>
      </c>
      <c r="B4" t="s">
        <v>36</v>
      </c>
      <c r="C4" t="s">
        <v>37</v>
      </c>
      <c r="D4" t="s">
        <v>38</v>
      </c>
      <c r="E4" t="s">
        <v>13</v>
      </c>
      <c r="F4" t="s">
        <v>39</v>
      </c>
      <c r="G4" t="s">
        <v>41</v>
      </c>
      <c r="H4" t="s">
        <v>42</v>
      </c>
    </row>
    <row r="7" spans="1:12" x14ac:dyDescent="0.25">
      <c r="A7" t="s">
        <v>15</v>
      </c>
      <c r="B7" t="s">
        <v>12</v>
      </c>
      <c r="C7" t="s">
        <v>34</v>
      </c>
      <c r="D7" t="s">
        <v>35</v>
      </c>
    </row>
  </sheetData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Normal="100" workbookViewId="0">
      <selection activeCell="E5" sqref="E5"/>
    </sheetView>
  </sheetViews>
  <sheetFormatPr baseColWidth="10" defaultRowHeight="15" x14ac:dyDescent="0.25"/>
  <cols>
    <col min="1" max="1" width="61.42578125" bestFit="1" customWidth="1"/>
    <col min="2" max="2" width="27.5703125" bestFit="1" customWidth="1"/>
    <col min="3" max="3" width="28.28515625" bestFit="1" customWidth="1"/>
    <col min="4" max="4" width="24.42578125" bestFit="1" customWidth="1"/>
    <col min="5" max="5" width="25.7109375" bestFit="1" customWidth="1"/>
    <col min="6" max="6" width="28.85546875" bestFit="1" customWidth="1"/>
    <col min="7" max="7" width="27.140625" bestFit="1" customWidth="1"/>
    <col min="8" max="8" width="21.28515625" bestFit="1" customWidth="1"/>
    <col min="9" max="9" width="24.7109375" bestFit="1" customWidth="1"/>
    <col min="10" max="10" width="30.7109375" bestFit="1" customWidth="1"/>
    <col min="11" max="11" width="30" bestFit="1" customWidth="1"/>
    <col min="12" max="12" width="21" bestFit="1" customWidth="1"/>
    <col min="13" max="13" width="26.28515625" bestFit="1" customWidth="1"/>
  </cols>
  <sheetData>
    <row r="1" spans="1:10" x14ac:dyDescent="0.25">
      <c r="A1" t="s">
        <v>31</v>
      </c>
      <c r="B1" t="s">
        <v>5</v>
      </c>
      <c r="C1" t="s">
        <v>3</v>
      </c>
      <c r="D1" t="s">
        <v>4</v>
      </c>
      <c r="E1" t="s">
        <v>43</v>
      </c>
      <c r="F1" t="s">
        <v>6</v>
      </c>
    </row>
    <row r="3" spans="1:10" x14ac:dyDescent="0.25">
      <c r="A3" t="s">
        <v>26</v>
      </c>
      <c r="B3" t="s">
        <v>47</v>
      </c>
      <c r="C3" t="s">
        <v>28</v>
      </c>
      <c r="D3" t="s">
        <v>44</v>
      </c>
      <c r="E3" t="s">
        <v>1</v>
      </c>
      <c r="F3" t="s">
        <v>0</v>
      </c>
      <c r="G3" t="s">
        <v>2</v>
      </c>
      <c r="H3" t="s">
        <v>40</v>
      </c>
      <c r="I3" t="s">
        <v>29</v>
      </c>
      <c r="J3" t="s">
        <v>30</v>
      </c>
    </row>
    <row r="5" spans="1:10" x14ac:dyDescent="0.25">
      <c r="A5" t="s">
        <v>27</v>
      </c>
      <c r="B5" t="s">
        <v>7</v>
      </c>
      <c r="C5" t="s">
        <v>8</v>
      </c>
      <c r="D5" t="s">
        <v>45</v>
      </c>
      <c r="E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Stats</vt:lpstr>
      <vt:lpstr>DATA</vt:lpstr>
      <vt:lpstr>PPActions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Daxium</dc:creator>
  <cp:lastModifiedBy>Damien</cp:lastModifiedBy>
  <dcterms:created xsi:type="dcterms:W3CDTF">2016-06-17T08:55:56Z</dcterms:created>
  <dcterms:modified xsi:type="dcterms:W3CDTF">2016-09-14T10:01:52Z</dcterms:modified>
</cp:coreProperties>
</file>